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915" activeTab="4"/>
  </bookViews>
  <sheets>
    <sheet name="Раздел 1.4" sheetId="5" r:id="rId1"/>
    <sheet name="г. Сызрань" sheetId="29" r:id="rId2"/>
    <sheet name="м.р. Ставропольский" sheetId="53" r:id="rId3"/>
    <sheet name="г. Тольятти " sheetId="144" r:id="rId4"/>
    <sheet name="г. Самара" sheetId="3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4">'г. Самара'!$O$20:$T$26</definedName>
    <definedName name="data_r_4" localSheetId="1">'г. Сызрань'!$O$20:$T$26</definedName>
    <definedName name="data_r_4" localSheetId="3">'г. Тольятти '!$O$20:$T$26</definedName>
    <definedName name="data_r_4" localSheetId="2">'м.р. Ставропольский'!$O$20:$T$26</definedName>
    <definedName name="data_r_4">'Раздел 1.4'!$O$20:$T$26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4">'г. Самара'!$P$20:$T$26</definedName>
    <definedName name="razdel_04" localSheetId="1">'г. Сызрань'!$P$20:$T$26</definedName>
    <definedName name="razdel_04" localSheetId="3">'г. Тольятти '!$P$20:$T$26</definedName>
    <definedName name="razdel_04" localSheetId="2">'м.р. Ставропольский'!$P$20:$T$26</definedName>
    <definedName name="razdel_04">'Раздел 1.4'!$P$20:$T$26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4" i="29" l="1"/>
  <c r="P23" i="29"/>
  <c r="P22" i="29"/>
  <c r="P21" i="29"/>
  <c r="P24" i="53" l="1"/>
  <c r="P23" i="53"/>
  <c r="P22" i="53"/>
  <c r="P21" i="53"/>
  <c r="P25" i="5" l="1"/>
  <c r="P26" i="5"/>
  <c r="P22" i="5"/>
  <c r="Q22" i="5"/>
  <c r="R22" i="5"/>
  <c r="S22" i="5"/>
  <c r="T22" i="5"/>
  <c r="P23" i="5"/>
  <c r="Q23" i="5"/>
  <c r="R23" i="5"/>
  <c r="S23" i="5"/>
  <c r="T23" i="5"/>
  <c r="P24" i="5"/>
  <c r="Q24" i="5"/>
  <c r="R24" i="5"/>
  <c r="S24" i="5"/>
  <c r="T24" i="5"/>
  <c r="Q21" i="5"/>
  <c r="R21" i="5"/>
  <c r="S21" i="5"/>
  <c r="T21" i="5"/>
  <c r="P21" i="5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<sst xmlns="http://schemas.openxmlformats.org/spreadsheetml/2006/main" count="85" uniqueCount="17">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</sst>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ahoma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5" fillId="19" borderId="13" xfId="0" applyFont="1" applyFill="1" applyBorder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T28"/>
  <sheetViews>
    <sheetView showGridLines="0" topLeftCell="O16" workbookViewId="0">
      <selection activeCell="S46" sqref="S46"/>
    </sheetView>
  </sheetViews>
  <sheetFormatPr defaultColWidth="9.140625" defaultRowHeight="12.75" x14ac:dyDescent="0.2"/>
  <cols>
    <col min="1" max="1" width="45" style="2" bestFit="1" customWidth="1"/>
    <col min="2" max="14" width="3.28515625" style="2" hidden="1" customWidth="1"/>
    <col min="15" max="15" width="6.42578125" style="2" bestFit="1" customWidth="1"/>
    <col min="16" max="20" width="16.7109375" style="2" customWidth="1"/>
    <col min="21" max="16384" width="9.140625" style="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8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x14ac:dyDescent="0.2">
      <c r="A17" s="30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30" customHeight="1" x14ac:dyDescent="0.2">
      <c r="A18" s="31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1" t="s">
        <v>1</v>
      </c>
      <c r="P18" s="31" t="s">
        <v>12</v>
      </c>
      <c r="Q18" s="31" t="s">
        <v>13</v>
      </c>
      <c r="R18" s="31" t="s">
        <v>14</v>
      </c>
      <c r="S18" s="31"/>
      <c r="T18" s="31"/>
    </row>
    <row r="19" spans="1:20" ht="35.1" customHeight="1" x14ac:dyDescent="0.2">
      <c r="A19" s="3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1"/>
      <c r="P19" s="31"/>
      <c r="Q19" s="31"/>
      <c r="R19" s="18" t="s">
        <v>7</v>
      </c>
      <c r="S19" s="18" t="s">
        <v>8</v>
      </c>
      <c r="T19" s="18" t="s">
        <v>10</v>
      </c>
    </row>
    <row r="20" spans="1:20" x14ac:dyDescent="0.2">
      <c r="A20" s="15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4">
        <f>'г. Сызрань'!P21+'м.р. Ставропольский'!P21+'г. Тольятти '!P21+'г. Самара'!P21</f>
        <v>2006</v>
      </c>
      <c r="Q21" s="24">
        <f>'г. Сызрань'!Q21+'м.р. Ставропольский'!Q21+'г. Тольятти '!Q21+'г. Самара'!Q21</f>
        <v>1</v>
      </c>
      <c r="R21" s="24">
        <f>'г. Сызрань'!R21+'м.р. Ставропольский'!R21+'г. Тольятти '!R21+'г. Самара'!R21</f>
        <v>109</v>
      </c>
      <c r="S21" s="24">
        <f>'г. Сызрань'!S21+'м.р. Ставропольский'!S21+'г. Тольятти '!S21+'г. Самара'!S21</f>
        <v>47</v>
      </c>
      <c r="T21" s="24">
        <f>'г. Сызрань'!T21+'м.р. Ставропольский'!T21+'г. Тольятти '!T21+'г. Самара'!T21</f>
        <v>1850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4">
        <f>'г. Сызрань'!P22+'м.р. Ставропольский'!P22+'г. Тольятти '!P22+'г. Самара'!P22</f>
        <v>1678</v>
      </c>
      <c r="Q22" s="24">
        <f>'г. Сызрань'!Q22+'м.р. Ставропольский'!Q22+'г. Тольятти '!Q22+'г. Самара'!Q22</f>
        <v>5</v>
      </c>
      <c r="R22" s="24">
        <f>'г. Сызрань'!R22+'м.р. Ставропольский'!R22+'г. Тольятти '!R22+'г. Самара'!R22</f>
        <v>70</v>
      </c>
      <c r="S22" s="24">
        <f>'г. Сызрань'!S22+'м.р. Ставропольский'!S22+'г. Тольятти '!S22+'г. Самара'!S22</f>
        <v>50</v>
      </c>
      <c r="T22" s="24">
        <f>'г. Сызрань'!T22+'м.р. Ставропольский'!T22+'г. Тольятти '!T22+'г. Самара'!T22</f>
        <v>1558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>
        <f>'г. Сызрань'!P23+'м.р. Ставропольский'!P23+'г. Тольятти '!P23+'г. Самара'!P23</f>
        <v>358</v>
      </c>
      <c r="Q23" s="24">
        <f>'г. Сызрань'!Q23+'м.р. Ставропольский'!Q23+'г. Тольятти '!Q23+'г. Самара'!Q23</f>
        <v>0</v>
      </c>
      <c r="R23" s="24">
        <f>'г. Сызрань'!R23+'м.р. Ставропольский'!R23+'г. Тольятти '!R23+'г. Самара'!R23</f>
        <v>7</v>
      </c>
      <c r="S23" s="24">
        <f>'г. Сызрань'!S23+'м.р. Ставропольский'!S23+'г. Тольятти '!S23+'г. Самара'!S23</f>
        <v>12</v>
      </c>
      <c r="T23" s="24">
        <f>'г. Сызрань'!T23+'м.р. Ставропольский'!T23+'г. Тольятти '!T23+'г. Самара'!T23</f>
        <v>339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>
        <f>'г. Сызрань'!P24+'м.р. Ставропольский'!P24+'г. Тольятти '!P24+'г. Самара'!P24</f>
        <v>4042</v>
      </c>
      <c r="Q24" s="24">
        <f>'г. Сызрань'!Q24+'м.р. Ставропольский'!Q24+'г. Тольятти '!Q24+'г. Самара'!Q24</f>
        <v>6</v>
      </c>
      <c r="R24" s="24">
        <f>'г. Сызрань'!R24+'м.р. Ставропольский'!R24+'г. Тольятти '!R24+'г. Самара'!R24</f>
        <v>186</v>
      </c>
      <c r="S24" s="24">
        <f>'г. Сызрань'!S24+'м.р. Ставропольский'!S24+'г. Тольятти '!S24+'г. Самара'!S24</f>
        <v>109</v>
      </c>
      <c r="T24" s="24">
        <f>'г. Сызрань'!T24+'м.р. Ставропольский'!T24+'г. Тольятти '!T24+'г. Самара'!T24</f>
        <v>3747</v>
      </c>
    </row>
    <row r="25" spans="1:20" ht="45" customHeight="1" x14ac:dyDescent="0.25">
      <c r="A25" s="6" t="s">
        <v>15</v>
      </c>
      <c r="O25" s="7">
        <v>5</v>
      </c>
      <c r="P25" s="24">
        <f>'г. Сызрань'!P25+'м.р. Ставропольский'!P25+'г. Тольятти '!P25+'г. Самара'!P25</f>
        <v>2427</v>
      </c>
      <c r="Q25" s="25"/>
      <c r="R25" s="25"/>
      <c r="S25" s="25"/>
      <c r="T25" s="25"/>
    </row>
    <row r="26" spans="1:20" ht="15.75" x14ac:dyDescent="0.25">
      <c r="A26" s="11" t="s">
        <v>9</v>
      </c>
      <c r="O26" s="7">
        <v>6</v>
      </c>
      <c r="P26" s="24">
        <f>'г. Сызрань'!P26+'м.р. Ставропольский'!P26+'г. Тольятти '!P26+'г. Самара'!P26</f>
        <v>741</v>
      </c>
      <c r="Q26" s="25"/>
      <c r="R26" s="25"/>
      <c r="S26" s="25"/>
      <c r="T26" s="25"/>
    </row>
    <row r="28" spans="1:20" ht="24" customHeight="1" x14ac:dyDescent="0.2">
      <c r="A28" s="26" t="s">
        <v>16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8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x14ac:dyDescent="0.2">
      <c r="A17" s="30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30" customHeight="1" x14ac:dyDescent="0.2">
      <c r="A18" s="3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31" t="s">
        <v>1</v>
      </c>
      <c r="P18" s="31" t="s">
        <v>12</v>
      </c>
      <c r="Q18" s="31" t="s">
        <v>13</v>
      </c>
      <c r="R18" s="31" t="s">
        <v>14</v>
      </c>
      <c r="S18" s="31"/>
      <c r="T18" s="31"/>
    </row>
    <row r="19" spans="1:20" ht="35.1" customHeight="1" x14ac:dyDescent="0.2">
      <c r="A19" s="3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1"/>
      <c r="P19" s="31"/>
      <c r="Q19" s="31"/>
      <c r="R19" s="18" t="s">
        <v>7</v>
      </c>
      <c r="S19" s="18" t="s">
        <v>8</v>
      </c>
      <c r="T19" s="18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3">
        <f>R21+S21+T21</f>
        <v>63</v>
      </c>
      <c r="Q21" s="20"/>
      <c r="R21" s="20"/>
      <c r="S21" s="20"/>
      <c r="T21" s="1">
        <v>63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3">
        <f>R22+S22+T22</f>
        <v>77</v>
      </c>
      <c r="Q22" s="20"/>
      <c r="R22" s="20"/>
      <c r="S22" s="20"/>
      <c r="T22" s="1">
        <v>77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3">
        <f>R23+S23+T23</f>
        <v>24</v>
      </c>
      <c r="Q23" s="20"/>
      <c r="R23" s="20"/>
      <c r="S23" s="20"/>
      <c r="T23" s="1">
        <v>24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3">
        <f>R24+S24+T24</f>
        <v>164</v>
      </c>
      <c r="Q24" s="20"/>
      <c r="R24" s="20"/>
      <c r="S24" s="20"/>
      <c r="T24" s="1">
        <v>164</v>
      </c>
    </row>
    <row r="25" spans="1:20" ht="45" customHeight="1" x14ac:dyDescent="0.2">
      <c r="A25" s="6" t="s">
        <v>15</v>
      </c>
      <c r="O25" s="7">
        <v>5</v>
      </c>
      <c r="P25" s="21">
        <v>100</v>
      </c>
      <c r="Q25" s="22"/>
      <c r="R25" s="22"/>
      <c r="S25" s="22"/>
      <c r="T25" s="22"/>
    </row>
    <row r="26" spans="1:20" ht="15.75" x14ac:dyDescent="0.2">
      <c r="A26" s="11" t="s">
        <v>9</v>
      </c>
      <c r="O26" s="7">
        <v>6</v>
      </c>
      <c r="P26" s="21"/>
      <c r="Q26" s="22"/>
      <c r="R26" s="22"/>
      <c r="S26" s="22"/>
      <c r="T26" s="22"/>
    </row>
    <row r="28" spans="1:20" x14ac:dyDescent="0.2">
      <c r="A28" s="26" t="s">
        <v>16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31" spans="1:20" x14ac:dyDescent="0.2">
      <c r="P31" s="19"/>
      <c r="Q31" s="19"/>
      <c r="R31" s="19"/>
      <c r="S31" s="19"/>
      <c r="T31" s="19"/>
    </row>
    <row r="32" spans="1:20" x14ac:dyDescent="0.2">
      <c r="P32" s="19"/>
      <c r="Q32" s="19"/>
      <c r="R32" s="19"/>
      <c r="S32" s="19"/>
      <c r="T32" s="19"/>
    </row>
    <row r="33" spans="16:20" x14ac:dyDescent="0.2">
      <c r="P33" s="19"/>
      <c r="Q33" s="19"/>
      <c r="R33" s="19"/>
      <c r="S33" s="19"/>
      <c r="T33" s="19"/>
    </row>
    <row r="34" spans="16:20" x14ac:dyDescent="0.2">
      <c r="P34" s="19"/>
      <c r="Q34" s="19"/>
      <c r="R34" s="19"/>
      <c r="S34" s="19"/>
      <c r="T34" s="19"/>
    </row>
    <row r="35" spans="16:20" x14ac:dyDescent="0.2">
      <c r="P35" s="19"/>
      <c r="Q35" s="19"/>
      <c r="R35" s="19"/>
      <c r="S35" s="19"/>
      <c r="T35" s="19"/>
    </row>
    <row r="36" spans="16:20" x14ac:dyDescent="0.2">
      <c r="P36" s="19"/>
      <c r="Q36" s="19"/>
      <c r="R36" s="19"/>
      <c r="S36" s="19"/>
      <c r="T36" s="19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Q40" sqref="Q4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8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x14ac:dyDescent="0.2">
      <c r="A17" s="30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30" customHeight="1" x14ac:dyDescent="0.2">
      <c r="A18" s="3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31" t="s">
        <v>1</v>
      </c>
      <c r="P18" s="31" t="s">
        <v>12</v>
      </c>
      <c r="Q18" s="31" t="s">
        <v>13</v>
      </c>
      <c r="R18" s="31" t="s">
        <v>14</v>
      </c>
      <c r="S18" s="31"/>
      <c r="T18" s="31"/>
    </row>
    <row r="19" spans="1:20" ht="35.1" customHeight="1" x14ac:dyDescent="0.2">
      <c r="A19" s="3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1"/>
      <c r="P19" s="31"/>
      <c r="Q19" s="31"/>
      <c r="R19" s="18" t="s">
        <v>7</v>
      </c>
      <c r="S19" s="18" t="s">
        <v>8</v>
      </c>
      <c r="T19" s="18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3">
        <f>R21+S21+T21</f>
        <v>36</v>
      </c>
      <c r="Q21" s="20"/>
      <c r="R21" s="20"/>
      <c r="S21" s="20"/>
      <c r="T21" s="1">
        <v>36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3">
        <f t="shared" ref="P22:P24" si="0">R22+S22+T22</f>
        <v>46</v>
      </c>
      <c r="Q22" s="20"/>
      <c r="R22" s="20"/>
      <c r="S22" s="20"/>
      <c r="T22" s="1">
        <v>46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3">
        <f t="shared" si="0"/>
        <v>0</v>
      </c>
      <c r="Q23" s="20"/>
      <c r="R23" s="20"/>
      <c r="S23" s="20"/>
      <c r="T23" s="1"/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3">
        <f t="shared" si="0"/>
        <v>82</v>
      </c>
      <c r="Q24" s="20"/>
      <c r="R24" s="20"/>
      <c r="S24" s="20"/>
      <c r="T24" s="1">
        <v>82</v>
      </c>
    </row>
    <row r="25" spans="1:20" ht="45" customHeight="1" x14ac:dyDescent="0.2">
      <c r="A25" s="6" t="s">
        <v>15</v>
      </c>
      <c r="O25" s="7">
        <v>5</v>
      </c>
      <c r="P25" s="21">
        <v>80</v>
      </c>
      <c r="Q25" s="22"/>
      <c r="R25" s="22"/>
      <c r="S25" s="22"/>
      <c r="T25" s="22"/>
    </row>
    <row r="26" spans="1:20" ht="15.75" x14ac:dyDescent="0.2">
      <c r="A26" s="11" t="s">
        <v>9</v>
      </c>
      <c r="O26" s="7">
        <v>6</v>
      </c>
      <c r="P26" s="21"/>
      <c r="Q26" s="22"/>
      <c r="R26" s="22"/>
      <c r="S26" s="22"/>
      <c r="T26" s="22"/>
    </row>
    <row r="28" spans="1:20" x14ac:dyDescent="0.2">
      <c r="A28" s="26" t="s">
        <v>16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30" spans="1:20" x14ac:dyDescent="0.2">
      <c r="P30" s="19"/>
      <c r="Q30" s="19"/>
      <c r="R30" s="19"/>
      <c r="S30" s="19"/>
      <c r="T30" s="19"/>
    </row>
    <row r="31" spans="1:20" x14ac:dyDescent="0.2">
      <c r="P31" s="19"/>
      <c r="Q31" s="19"/>
      <c r="R31" s="19"/>
      <c r="S31" s="19"/>
      <c r="T31" s="19"/>
    </row>
    <row r="32" spans="1:20" x14ac:dyDescent="0.2">
      <c r="P32" s="19"/>
      <c r="Q32" s="19"/>
      <c r="R32" s="19"/>
      <c r="S32" s="19"/>
      <c r="T32" s="19"/>
    </row>
    <row r="33" spans="16:20" x14ac:dyDescent="0.2">
      <c r="P33" s="19"/>
      <c r="Q33" s="19"/>
      <c r="R33" s="19"/>
      <c r="S33" s="19"/>
      <c r="T33" s="19"/>
    </row>
    <row r="34" spans="16:20" x14ac:dyDescent="0.2">
      <c r="P34" s="19"/>
      <c r="Q34" s="19"/>
      <c r="R34" s="19"/>
      <c r="S34" s="19"/>
      <c r="T34" s="19"/>
    </row>
    <row r="35" spans="16:20" x14ac:dyDescent="0.2">
      <c r="P35" s="19"/>
      <c r="Q35" s="19"/>
      <c r="R35" s="19"/>
      <c r="S35" s="19"/>
      <c r="T35" s="19"/>
    </row>
    <row r="36" spans="16:20" x14ac:dyDescent="0.2">
      <c r="P36" s="19"/>
      <c r="Q36" s="19"/>
      <c r="R36" s="19"/>
      <c r="S36" s="19"/>
      <c r="T36" s="19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P21" sqref="P21:T26"/>
    </sheetView>
  </sheetViews>
  <sheetFormatPr defaultColWidth="9.140625" defaultRowHeight="12.75" x14ac:dyDescent="0.2"/>
  <cols>
    <col min="1" max="1" width="45" style="16" bestFit="1" customWidth="1"/>
    <col min="2" max="14" width="3.28515625" style="16" hidden="1" customWidth="1"/>
    <col min="15" max="15" width="6.42578125" style="16" bestFit="1" customWidth="1"/>
    <col min="16" max="20" width="16.7109375" style="16" customWidth="1"/>
    <col min="21" max="16384" width="9.140625" style="16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8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x14ac:dyDescent="0.2">
      <c r="A17" s="30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30" customHeight="1" x14ac:dyDescent="0.2">
      <c r="A18" s="31" t="s">
        <v>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</v>
      </c>
      <c r="P18" s="31" t="s">
        <v>12</v>
      </c>
      <c r="Q18" s="31" t="s">
        <v>13</v>
      </c>
      <c r="R18" s="31" t="s">
        <v>14</v>
      </c>
      <c r="S18" s="31"/>
      <c r="T18" s="31"/>
    </row>
    <row r="19" spans="1:20" ht="35.1" customHeight="1" x14ac:dyDescent="0.2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31"/>
      <c r="R19" s="18" t="s">
        <v>7</v>
      </c>
      <c r="S19" s="18" t="s">
        <v>8</v>
      </c>
      <c r="T19" s="18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3">
        <v>897</v>
      </c>
      <c r="Q21" s="20"/>
      <c r="R21" s="20">
        <v>20</v>
      </c>
      <c r="S21" s="20">
        <v>32</v>
      </c>
      <c r="T21" s="20">
        <v>845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3">
        <v>767</v>
      </c>
      <c r="Q22" s="20"/>
      <c r="R22" s="20">
        <v>14</v>
      </c>
      <c r="S22" s="20">
        <v>23</v>
      </c>
      <c r="T22" s="20">
        <v>730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3">
        <v>169</v>
      </c>
      <c r="Q23" s="20"/>
      <c r="R23" s="20">
        <v>2</v>
      </c>
      <c r="S23" s="20">
        <v>7</v>
      </c>
      <c r="T23" s="20">
        <v>160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3">
        <v>1833</v>
      </c>
      <c r="Q24" s="20"/>
      <c r="R24" s="20">
        <v>36</v>
      </c>
      <c r="S24" s="20">
        <v>62</v>
      </c>
      <c r="T24" s="20">
        <v>1735</v>
      </c>
    </row>
    <row r="25" spans="1:20" ht="45" customHeight="1" x14ac:dyDescent="0.2">
      <c r="A25" s="6" t="s">
        <v>15</v>
      </c>
      <c r="O25" s="7">
        <v>5</v>
      </c>
      <c r="P25" s="21">
        <v>1053</v>
      </c>
      <c r="Q25" s="22"/>
      <c r="R25" s="22"/>
      <c r="S25" s="22"/>
      <c r="T25" s="22"/>
    </row>
    <row r="26" spans="1:20" ht="15.75" x14ac:dyDescent="0.2">
      <c r="A26" s="11" t="s">
        <v>9</v>
      </c>
      <c r="O26" s="7">
        <v>6</v>
      </c>
      <c r="P26" s="21">
        <v>353</v>
      </c>
      <c r="Q26" s="22"/>
      <c r="R26" s="22"/>
      <c r="S26" s="22"/>
      <c r="T26" s="22"/>
    </row>
    <row r="28" spans="1:20" x14ac:dyDescent="0.2">
      <c r="A28" s="26" t="s">
        <v>16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30" spans="1:20" x14ac:dyDescent="0.2">
      <c r="P30" s="19"/>
      <c r="Q30" s="19"/>
      <c r="R30" s="19"/>
      <c r="S30" s="19"/>
      <c r="T30" s="19"/>
    </row>
    <row r="31" spans="1:20" x14ac:dyDescent="0.2">
      <c r="P31" s="19"/>
      <c r="Q31" s="19"/>
      <c r="R31" s="19"/>
      <c r="S31" s="19"/>
      <c r="T31" s="19"/>
    </row>
    <row r="32" spans="1:20" x14ac:dyDescent="0.2">
      <c r="P32" s="19"/>
      <c r="Q32" s="19"/>
      <c r="R32" s="19"/>
      <c r="S32" s="19"/>
      <c r="T32" s="19"/>
    </row>
    <row r="33" spans="16:20" x14ac:dyDescent="0.2">
      <c r="P33" s="19"/>
      <c r="Q33" s="19"/>
      <c r="R33" s="19"/>
      <c r="S33" s="19"/>
      <c r="T33" s="19"/>
    </row>
    <row r="34" spans="16:20" x14ac:dyDescent="0.2">
      <c r="P34" s="19"/>
      <c r="Q34" s="19"/>
      <c r="R34" s="19"/>
      <c r="S34" s="19"/>
      <c r="T34" s="19"/>
    </row>
    <row r="35" spans="16:20" x14ac:dyDescent="0.2">
      <c r="P35" s="19"/>
      <c r="Q35" s="19"/>
      <c r="R35" s="19"/>
      <c r="S35" s="19"/>
      <c r="T35" s="19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abSelected="1" topLeftCell="A16" workbookViewId="0">
      <selection activeCell="S37" sqref="S3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8" t="s">
        <v>11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x14ac:dyDescent="0.2">
      <c r="A17" s="30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30" customHeight="1" x14ac:dyDescent="0.2">
      <c r="A18" s="3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31" t="s">
        <v>1</v>
      </c>
      <c r="P18" s="31" t="s">
        <v>12</v>
      </c>
      <c r="Q18" s="31" t="s">
        <v>13</v>
      </c>
      <c r="R18" s="31" t="s">
        <v>14</v>
      </c>
      <c r="S18" s="31"/>
      <c r="T18" s="31"/>
    </row>
    <row r="19" spans="1:20" ht="35.1" customHeight="1" x14ac:dyDescent="0.2">
      <c r="A19" s="3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1"/>
      <c r="P19" s="31"/>
      <c r="Q19" s="31"/>
      <c r="R19" s="18" t="s">
        <v>7</v>
      </c>
      <c r="S19" s="18" t="s">
        <v>8</v>
      </c>
      <c r="T19" s="18" t="s">
        <v>10</v>
      </c>
    </row>
    <row r="20" spans="1:20" ht="13.5" thickBot="1" x14ac:dyDescent="0.25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3.5" thickBot="1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v>1010</v>
      </c>
      <c r="Q21" s="32">
        <v>1</v>
      </c>
      <c r="R21" s="32">
        <v>89</v>
      </c>
      <c r="S21" s="32">
        <v>15</v>
      </c>
      <c r="T21" s="32">
        <v>906</v>
      </c>
    </row>
    <row r="22" spans="1:20" ht="13.5" thickBot="1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v>788</v>
      </c>
      <c r="Q22" s="32">
        <v>5</v>
      </c>
      <c r="R22" s="32">
        <v>56</v>
      </c>
      <c r="S22" s="32">
        <v>27</v>
      </c>
      <c r="T22" s="32">
        <v>705</v>
      </c>
    </row>
    <row r="23" spans="1:20" ht="13.5" thickBot="1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v>165</v>
      </c>
      <c r="Q23" s="32">
        <v>0</v>
      </c>
      <c r="R23" s="32">
        <v>5</v>
      </c>
      <c r="S23" s="32">
        <v>5</v>
      </c>
      <c r="T23" s="32">
        <v>155</v>
      </c>
    </row>
    <row r="24" spans="1:20" ht="13.5" thickBot="1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v>1963</v>
      </c>
      <c r="Q24" s="32">
        <v>6</v>
      </c>
      <c r="R24" s="32">
        <v>150</v>
      </c>
      <c r="S24" s="32">
        <v>47</v>
      </c>
      <c r="T24" s="32">
        <v>1766</v>
      </c>
    </row>
    <row r="25" spans="1:20" ht="45" customHeight="1" x14ac:dyDescent="0.25">
      <c r="A25" s="6" t="s">
        <v>15</v>
      </c>
      <c r="O25" s="7">
        <v>5</v>
      </c>
      <c r="P25" s="1">
        <v>1194</v>
      </c>
    </row>
    <row r="26" spans="1:20" ht="15.75" x14ac:dyDescent="0.25">
      <c r="A26" s="11" t="s">
        <v>9</v>
      </c>
      <c r="O26" s="7">
        <v>6</v>
      </c>
      <c r="P26" s="1">
        <v>388</v>
      </c>
    </row>
    <row r="28" spans="1:20" x14ac:dyDescent="0.2">
      <c r="A28" s="26" t="s">
        <v>16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0" x14ac:dyDescent="0.2">
      <c r="P29" s="19"/>
      <c r="Q29" s="19"/>
      <c r="R29" s="19"/>
      <c r="S29" s="19"/>
      <c r="T29" s="19"/>
    </row>
    <row r="30" spans="1:20" x14ac:dyDescent="0.2">
      <c r="P30" s="19"/>
      <c r="Q30" s="19"/>
      <c r="R30" s="19"/>
      <c r="S30" s="19"/>
      <c r="T30" s="19"/>
    </row>
    <row r="31" spans="1:20" x14ac:dyDescent="0.2">
      <c r="P31" s="19"/>
      <c r="Q31" s="19"/>
      <c r="R31" s="19"/>
      <c r="S31" s="19"/>
      <c r="T31" s="19"/>
    </row>
    <row r="32" spans="1:20" x14ac:dyDescent="0.2">
      <c r="P32" s="19"/>
      <c r="Q32" s="19"/>
      <c r="R32" s="19"/>
      <c r="S32" s="19"/>
      <c r="T32" s="19"/>
    </row>
    <row r="33" spans="16:20" x14ac:dyDescent="0.2">
      <c r="P33" s="19"/>
      <c r="Q33" s="19"/>
      <c r="R33" s="19"/>
      <c r="S33" s="19"/>
      <c r="T33" s="19"/>
    </row>
    <row r="34" spans="16:20" x14ac:dyDescent="0.2">
      <c r="P34" s="19"/>
      <c r="Q34" s="19"/>
      <c r="R34" s="19"/>
      <c r="S34" s="19"/>
      <c r="T34" s="19"/>
    </row>
    <row r="35" spans="16:20" x14ac:dyDescent="0.2">
      <c r="P35" s="19"/>
      <c r="Q35" s="19"/>
      <c r="R35" s="19"/>
      <c r="S35" s="19"/>
      <c r="T35" s="19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1.4</vt:lpstr>
      <vt:lpstr>г. Сызрань</vt:lpstr>
      <vt:lpstr>м.р. Ставропольский</vt:lpstr>
      <vt:lpstr>г. Тольятти </vt:lpstr>
      <vt:lpstr>г. Самара</vt:lpstr>
      <vt:lpstr>Spravichnik</vt:lpstr>
      <vt:lpstr>Флак</vt:lpstr>
      <vt:lpstr>Rezerv</vt:lpstr>
      <vt:lpstr>'г. Самара'!data_r_4</vt:lpstr>
      <vt:lpstr>'г. Сызрань'!data_r_4</vt:lpstr>
      <vt:lpstr>'г. Тольятти '!data_r_4</vt:lpstr>
      <vt:lpstr>'м.р. Ставропольский'!data_r_4</vt:lpstr>
      <vt:lpstr>data_r_4</vt:lpstr>
      <vt:lpstr>'г. Самара'!razdel_04</vt:lpstr>
      <vt:lpstr>'г. Сызрань'!razdel_04</vt:lpstr>
      <vt:lpstr>'г. Тольятти '!razdel_04</vt:lpstr>
      <vt:lpstr>'м.р. Ставропольский'!razdel_04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2024-03-29T11:56:17Z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